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4год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<sst xmlns="http://schemas.openxmlformats.org/spreadsheetml/2006/main" count="267" uniqueCount="217">
  <si>
    <t>11:00 h</t>
  </si>
  <si>
    <t>Старт No</t>
  </si>
  <si>
    <t>NO</t>
  </si>
  <si>
    <t>Кон - паспорт No</t>
  </si>
  <si>
    <t>Състезател - FEI ID</t>
  </si>
  <si>
    <t>Клуб</t>
  </si>
  <si>
    <t>/Пол/Цвят/Година на раждане/Порода/Баща/Баща на майката</t>
  </si>
  <si>
    <t>Собственик</t>
  </si>
  <si>
    <t>Н.Т</t>
  </si>
  <si>
    <t>ВР.</t>
  </si>
  <si>
    <t>ОСН.
ОЦЕНКА</t>
  </si>
  <si>
    <t>ГР.ВР.</t>
  </si>
  <si>
    <t>ОБЩО</t>
  </si>
  <si>
    <t>ПРОТОКОЛ № 1</t>
  </si>
  <si>
    <t>Изпитание No 1 - 4 год.коне за стил - деца и аматьори. - 100/110</t>
  </si>
  <si>
    <t>0</t>
  </si>
  <si>
    <t xml:space="preserve">КВАЛИФИКАЦИОНЕН ТУРНИР ПО ПРЕСКАЧАНЕ НА ПРЕПЯТСТВИЯ </t>
  </si>
  <si>
    <t>Бараж</t>
  </si>
  <si>
    <t>ЕКУИТА</t>
  </si>
  <si>
    <t>FEI Reg. Art. Паркур за стил</t>
  </si>
  <si>
    <t>Юнона -</t>
  </si>
  <si>
    <t>Николай Николов -</t>
  </si>
  <si>
    <t>КЛАСИКА</t>
  </si>
  <si>
    <t>F / Кестеняв / 2012 / BSHBA / КАлато / /</t>
  </si>
  <si>
    <t>Димитър Шопов</t>
  </si>
  <si>
    <t>Карино -</t>
  </si>
  <si>
    <t>Борислав Бойчев -</t>
  </si>
  <si>
    <t>Абритус</t>
  </si>
  <si>
    <t>M / Алест / 2012 / BSHBA / Карре / /</t>
  </si>
  <si>
    <t>Катя Дечкова</t>
  </si>
  <si>
    <t>Хепи -</t>
  </si>
  <si>
    <t>Аспарух Атанасов - 10003680</t>
  </si>
  <si>
    <t>ШУМЕН - 2010 ЕК</t>
  </si>
  <si>
    <t>F / Алест / 2012 / KWPN / Чело II VDL / /</t>
  </si>
  <si>
    <t>/ / 2012 / / / /</t>
  </si>
  <si>
    <t>Ларго -</t>
  </si>
  <si>
    <t>M / Тъмно кестеняв / 2012 / EastBUL / Ланселот / /</t>
  </si>
  <si>
    <t>Хелд -</t>
  </si>
  <si>
    <t>M / Кестеняв / 2012 / KWPN / Елдорадо Ван Де Зешоек / /</t>
  </si>
  <si>
    <t>Кафе -</t>
  </si>
  <si>
    <t>ХАН КУБРАТ</t>
  </si>
  <si>
    <t>M / Черен / 2008 / BSHBA / Котраг / /</t>
  </si>
  <si>
    <t>Красимира Василева</t>
  </si>
  <si>
    <t>5А</t>
  </si>
  <si>
    <t>5Б</t>
  </si>
  <si>
    <t>Мая Захариева - 10087403</t>
  </si>
  <si>
    <t>СИМЕОН ВЕЛИКИ</t>
  </si>
  <si>
    <t>Ларсон -</t>
  </si>
  <si>
    <t>Деян Димитров -</t>
  </si>
  <si>
    <t>МОНТАНА</t>
  </si>
  <si>
    <t>M / Алест / 2006 / BSHBA / Лaнселот / /</t>
  </si>
  <si>
    <t>Диана Айлакова</t>
  </si>
  <si>
    <t>Даря Николова -</t>
  </si>
  <si>
    <t>Александра Белева -</t>
  </si>
  <si>
    <t>ВАРНА СККС</t>
  </si>
  <si>
    <t>ШУМЕН ККС</t>
  </si>
  <si>
    <t>Се Моа -</t>
  </si>
  <si>
    <t>Антон Дацински - 10000760</t>
  </si>
  <si>
    <t>СТУДЕНЕЦ</t>
  </si>
  <si>
    <t>Александра -</t>
  </si>
  <si>
    <t>Анна Шишкова -</t>
  </si>
  <si>
    <t>ТРАКИЙСКИ УНИВЕРСИТЕТ</t>
  </si>
  <si>
    <t>F / Кестеняв / 2012 / BSHBA / Астазар / /</t>
  </si>
  <si>
    <t>Тракийски Университет Ст.Загора</t>
  </si>
  <si>
    <t>Каре Дю Руе -</t>
  </si>
  <si>
    <t>Ивана Станчева - 10139109</t>
  </si>
  <si>
    <t>ПЕРУН Сф</t>
  </si>
  <si>
    <t>M / Кестеняв / 2012 / BSHBA / Карре / /</t>
  </si>
  <si>
    <t>ККС Перун - София</t>
  </si>
  <si>
    <t>Чезара -</t>
  </si>
  <si>
    <t>Надежда Димитрова -</t>
  </si>
  <si>
    <t>ГЕНЕРАЛ КРУМ ЛЕКАРСКИ</t>
  </si>
  <si>
    <t>F / Сив / 2009 / BSHBA / Чармед Z / /</t>
  </si>
  <si>
    <t>Яни Костадинов</t>
  </si>
  <si>
    <t>Амон Ра -</t>
  </si>
  <si>
    <t>Теодора Младенова -</t>
  </si>
  <si>
    <t>M / Тъмно кестеняв / 2005 / EastBUL / Аден / /</t>
  </si>
  <si>
    <t>Теодора Младенова</t>
  </si>
  <si>
    <t>Ендрина XXII -</t>
  </si>
  <si>
    <t>Oreli Martena -</t>
  </si>
  <si>
    <t>F / Сив / 2008 / PRE / Оремус / /</t>
  </si>
  <si>
    <t>Росица Кекс</t>
  </si>
  <si>
    <t>Фреско Ван Версиерс -</t>
  </si>
  <si>
    <t>Петър Владимиров -</t>
  </si>
  <si>
    <t>КАН АСПАРУХ</t>
  </si>
  <si>
    <t>M / Тъмно кестеняв / 2005 / BWP / Кюърлибет Хиро / /</t>
  </si>
  <si>
    <t>Петър Владимиров</t>
  </si>
  <si>
    <t>Алкора -</t>
  </si>
  <si>
    <t>Мария-Магдалина Бончева -</t>
  </si>
  <si>
    <t>ПЪЛДИН</t>
  </si>
  <si>
    <t>F / Сив / 2010 / OLDBG S / Апокалипсис / /</t>
  </si>
  <si>
    <t>Мария-Магдалина Бончева</t>
  </si>
  <si>
    <t>Ванкувър -</t>
  </si>
  <si>
    <t>M / Алест / 2012 / HANN / Ван Хейсинг / /</t>
  </si>
  <si>
    <t>Каверна -</t>
  </si>
  <si>
    <t>Теодор Попов -</t>
  </si>
  <si>
    <t>ВЪРШЕЦ 2014</t>
  </si>
  <si>
    <t>F / Сив / 2012 / EastBUL / Кардинал Ламберто / /</t>
  </si>
  <si>
    <t>Теодор Попов</t>
  </si>
  <si>
    <t>Мълва -</t>
  </si>
  <si>
    <t>Михаил Атанасов -</t>
  </si>
  <si>
    <t>F / Кестеняв / 2008 / EastBUL / Матадор / /</t>
  </si>
  <si>
    <t>Георги Георгиев</t>
  </si>
  <si>
    <t>Клаудия -</t>
  </si>
  <si>
    <t>Халед Сабра -</t>
  </si>
  <si>
    <t>ХЕРОС</t>
  </si>
  <si>
    <t>F / Кестеняв / 2006 / BSHBA / Котрак / /</t>
  </si>
  <si>
    <t>Халед Сабра</t>
  </si>
  <si>
    <t>Салвадор II -</t>
  </si>
  <si>
    <t>Ясен Борисов -</t>
  </si>
  <si>
    <t>M / Кестеняв / 1996 / HB / Самур / /</t>
  </si>
  <si>
    <t>Кети Вандова</t>
  </si>
  <si>
    <t>Моли -</t>
  </si>
  <si>
    <t>Камен Стойчев -</t>
  </si>
  <si>
    <t>F / Алест / 2011 / HB / Мак / /</t>
  </si>
  <si>
    <t>Ивелин Вълев</t>
  </si>
  <si>
    <t>Ласар -</t>
  </si>
  <si>
    <t>Людмил Петков -</t>
  </si>
  <si>
    <t>ТЕНЕВ И СИН</t>
  </si>
  <si>
    <t>M / Кестеняв / 2010 / BSHBA / Ламар / /</t>
  </si>
  <si>
    <t>Венето Тенев</t>
  </si>
  <si>
    <t>Квебек -</t>
  </si>
  <si>
    <t>Живко Добрев - 10091648</t>
  </si>
  <si>
    <t>КАБИЮК</t>
  </si>
  <si>
    <t>M / Кестеняв / 2012 / EastBUL / Кардинал Ламберто / /</t>
  </si>
  <si>
    <t>Кабиюк НКС</t>
  </si>
  <si>
    <t>Пасифик Танго -</t>
  </si>
  <si>
    <t>M / Тъмно кестеняв / 2012 / TRAK / Цигане / /</t>
  </si>
  <si>
    <t>Росен Хаджиев</t>
  </si>
  <si>
    <t>Луси -</t>
  </si>
  <si>
    <t>F / Кестеняв / 2008 / HANN / Лайт енд Иизи / /</t>
  </si>
  <si>
    <t>Цветан Любенов</t>
  </si>
  <si>
    <t>Касай -</t>
  </si>
  <si>
    <t>Пламен Радославов - 10088223</t>
  </si>
  <si>
    <t>ХАН КРУМ - БУРГАС</t>
  </si>
  <si>
    <t>M / Кестеняв / 2012 / OLDBG / Корнет Принц / /</t>
  </si>
  <si>
    <t>Пламен Радославов</t>
  </si>
  <si>
    <t>Камаро -</t>
  </si>
  <si>
    <t>Надин Василева -</t>
  </si>
  <si>
    <t>МИЗИЯ Кж</t>
  </si>
  <si>
    <t>M / Кестеняв / 2012 / BSHBA / Конкуидам / /</t>
  </si>
  <si>
    <t>Иво Стайков</t>
  </si>
  <si>
    <t>Рубинио -</t>
  </si>
  <si>
    <t>Симона Караджова -</t>
  </si>
  <si>
    <t>M / Алест / 2003 / OLDBG / Колор Рубин / /</t>
  </si>
  <si>
    <t>Симона Караджова</t>
  </si>
  <si>
    <t>Акодеса -</t>
  </si>
  <si>
    <t>Рая Порточанова -</t>
  </si>
  <si>
    <t>F / Кестеняв / 2009 / BSHBA / Акодето / /</t>
  </si>
  <si>
    <t>Маргарита Георгиева</t>
  </si>
  <si>
    <t>Нелсон -</t>
  </si>
  <si>
    <t>Ясна Средкова -</t>
  </si>
  <si>
    <t>ЛЕВСКИ - СОФИЯ</t>
  </si>
  <si>
    <t>M / Алест / 1998 / HB / Надир / /</t>
  </si>
  <si>
    <t>Тодор Тодоров</t>
  </si>
  <si>
    <t>Нокия -</t>
  </si>
  <si>
    <t>F / Кестеняв / 2006 / EastBUL / Надарен / /</t>
  </si>
  <si>
    <t>Яна Василева - Белева</t>
  </si>
  <si>
    <t>Приказка -</t>
  </si>
  <si>
    <t>F / Паломино / 2009 / Pleven Horse / Преслав / /</t>
  </si>
  <si>
    <t>Марио Бировски</t>
  </si>
  <si>
    <t>17.07.2016   Бургас</t>
  </si>
  <si>
    <t>Индиана І</t>
  </si>
  <si>
    <t>Стела Миндова</t>
  </si>
  <si>
    <t>Симеон велики</t>
  </si>
  <si>
    <t>Годър ІІ</t>
  </si>
  <si>
    <t>Олеся Джиоева</t>
  </si>
  <si>
    <t>71.59</t>
  </si>
  <si>
    <t>5,5</t>
  </si>
  <si>
    <t>77.81</t>
  </si>
  <si>
    <t>5</t>
  </si>
  <si>
    <t>76.25</t>
  </si>
  <si>
    <t>БАРАЖ</t>
  </si>
  <si>
    <t>41.84</t>
  </si>
  <si>
    <t>АМАТЬОРИ</t>
  </si>
  <si>
    <t>82.04</t>
  </si>
  <si>
    <t>ДЕЦА</t>
  </si>
  <si>
    <t>83.94</t>
  </si>
  <si>
    <t>4,5</t>
  </si>
  <si>
    <t>87.54</t>
  </si>
  <si>
    <t>76.05</t>
  </si>
  <si>
    <t>85.36</t>
  </si>
  <si>
    <t>ЕЛ</t>
  </si>
  <si>
    <t>68.22</t>
  </si>
  <si>
    <t>79.48</t>
  </si>
  <si>
    <t>ЕЛ.</t>
  </si>
  <si>
    <t>79.27</t>
  </si>
  <si>
    <t>5,2</t>
  </si>
  <si>
    <t>75.33</t>
  </si>
  <si>
    <t>4,7</t>
  </si>
  <si>
    <t>72.33</t>
  </si>
  <si>
    <t>Карпи дием</t>
  </si>
  <si>
    <t>63.69</t>
  </si>
  <si>
    <t>77.59</t>
  </si>
  <si>
    <t>ел.</t>
  </si>
  <si>
    <t>82.2</t>
  </si>
  <si>
    <t>71.34</t>
  </si>
  <si>
    <t>40.54</t>
  </si>
  <si>
    <t>80.59</t>
  </si>
  <si>
    <t>4,8</t>
  </si>
  <si>
    <t>82.67</t>
  </si>
  <si>
    <t>83.60</t>
  </si>
  <si>
    <t>82.01</t>
  </si>
  <si>
    <t>5,6</t>
  </si>
  <si>
    <t>68.95</t>
  </si>
  <si>
    <t>75.12</t>
  </si>
  <si>
    <t>67.75</t>
  </si>
  <si>
    <t>4 год. коне</t>
  </si>
  <si>
    <t>76.52</t>
  </si>
  <si>
    <t>5,3</t>
  </si>
  <si>
    <t>72.21</t>
  </si>
  <si>
    <t>78.02</t>
  </si>
  <si>
    <t>75.89</t>
  </si>
  <si>
    <t>61.03</t>
  </si>
  <si>
    <t>35.69</t>
  </si>
  <si>
    <t>Гл.съдия:</t>
  </si>
  <si>
    <t>Секретар: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</si>
</sst>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/>
    </xf>
    <xf numFmtId="0" fontId="8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/>
    </xf>
    <xf numFmtId="0" fontId="6" fillId="0" borderId="4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 wrapText="1"/>
    </xf>
    <xf numFmtId="2" fontId="8" fillId="0" borderId="8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49" fontId="8" fillId="0" borderId="7" xfId="0" applyNumberFormat="1" applyFont="1" applyBorder="1" applyAlignment="1">
      <alignment horizontal="center" wrapText="1"/>
    </xf>
    <xf numFmtId="0" fontId="6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5" fillId="2" borderId="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/>
    </xf>
    <xf numFmtId="49" fontId="5" fillId="2" borderId="10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17" fontId="8" fillId="2" borderId="2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/>
    </xf>
    <xf numFmtId="17" fontId="8" fillId="2" borderId="3" xfId="0" applyNumberFormat="1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wrapText="1"/>
    </xf>
    <xf numFmtId="0" fontId="5" fillId="2" borderId="7" xfId="0" applyFont="1" applyFill="1" applyBorder="1" applyAlignment="1">
      <alignment/>
    </xf>
    <xf numFmtId="49" fontId="5" fillId="2" borderId="7" xfId="0" applyNumberFormat="1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 wrapText="1"/>
    </xf>
    <xf numFmtId="0" fontId="6" fillId="2" borderId="7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wrapText="1"/>
    </xf>
    <xf numFmtId="0" fontId="6" fillId="2" borderId="8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wrapText="1"/>
    </xf>
    <xf numFmtId="0" fontId="6" fillId="2" borderId="4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7" fillId="2" borderId="0" xfId="0" applyFont="1" applyFill="1" applyAlignment="1">
      <alignment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6" xfId="0" applyFont="1" applyBorder="1" applyAlignment="1">
      <alignment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/>
    </xf>
    <xf numFmtId="49" fontId="5" fillId="3" borderId="4" xfId="0" applyNumberFormat="1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 wrapText="1"/>
    </xf>
    <xf numFmtId="0" fontId="6" fillId="3" borderId="4" xfId="0" applyNumberFormat="1" applyFont="1" applyFill="1" applyBorder="1" applyAlignment="1">
      <alignment horizontal="center"/>
    </xf>
    <xf numFmtId="2" fontId="8" fillId="3" borderId="5" xfId="0" applyNumberFormat="1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14" fontId="4" fillId="0" borderId="6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workbookViewId="0" topLeftCell="A1">
      <pane ySplit="9" topLeftCell="BM64" activePane="bottomLeft" state="frozen"/>
      <selection pane="topLeft" activeCell="A1" sqref="A1"/>
      <selection pane="bottomLeft" activeCell="C97" sqref="C97:C98"/>
    </sheetView>
  </sheetViews>
  <sheetFormatPr defaultColWidth="9.140625" defaultRowHeight="12.75"/>
  <cols>
    <col min="1" max="1" width="6.28125" style="0" customWidth="1"/>
    <col min="2" max="2" width="5.8515625" style="0" customWidth="1"/>
    <col min="3" max="3" width="24.140625" style="0" customWidth="1"/>
    <col min="4" max="4" width="20.28125" style="0" customWidth="1"/>
    <col min="5" max="5" width="9.8515625" style="0" customWidth="1"/>
    <col min="6" max="17" width="4.7109375" style="0" customWidth="1"/>
    <col min="18" max="18" width="5.28125" style="0" customWidth="1"/>
    <col min="19" max="19" width="7.421875" style="2" customWidth="1"/>
    <col min="20" max="20" width="6.28125" style="2" customWidth="1"/>
    <col min="21" max="21" width="4.7109375" style="2" customWidth="1"/>
    <col min="22" max="22" width="9.421875" style="2" customWidth="1"/>
    <col min="23" max="23" width="4.7109375" style="0" customWidth="1"/>
  </cols>
  <sheetData>
    <row r="1" spans="1:13" ht="15.75" customHeight="1">
      <c r="A1" s="128" t="s">
        <v>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3" ht="12.75">
      <c r="A2" s="1" t="s">
        <v>13</v>
      </c>
      <c r="B2" s="1"/>
      <c r="C2" s="1"/>
    </row>
    <row r="3" spans="1:22" ht="12.75">
      <c r="A3" s="129" t="s">
        <v>14</v>
      </c>
      <c r="B3" s="129"/>
      <c r="C3" s="129"/>
      <c r="D3" s="129"/>
      <c r="E3" s="12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22" ht="12.75">
      <c r="A4" s="129" t="s">
        <v>19</v>
      </c>
      <c r="B4" s="129"/>
      <c r="C4" s="129"/>
      <c r="D4" s="129"/>
      <c r="E4" s="12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4"/>
      <c r="U4" s="4"/>
      <c r="V4" s="4"/>
    </row>
    <row r="5" spans="1:22" ht="13.5" thickBot="1">
      <c r="A5" s="130" t="s">
        <v>161</v>
      </c>
      <c r="B5" s="130"/>
      <c r="C5" s="130"/>
      <c r="D5" s="5" t="s">
        <v>0</v>
      </c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4"/>
    </row>
    <row r="6" spans="1:22" ht="25.5">
      <c r="A6" s="135" t="s">
        <v>1</v>
      </c>
      <c r="B6" s="138" t="s">
        <v>2</v>
      </c>
      <c r="C6" s="7" t="s">
        <v>3</v>
      </c>
      <c r="D6" s="7" t="s">
        <v>4</v>
      </c>
      <c r="E6" s="131" t="s">
        <v>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22"/>
      <c r="T6" s="22"/>
      <c r="U6" s="22"/>
      <c r="V6" s="9"/>
    </row>
    <row r="7" spans="1:22" ht="12.75">
      <c r="A7" s="136"/>
      <c r="B7" s="139"/>
      <c r="C7" s="24"/>
      <c r="D7" s="24"/>
      <c r="E7" s="13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9"/>
      <c r="T7" s="19"/>
      <c r="U7" s="19"/>
      <c r="V7" s="11"/>
    </row>
    <row r="8" spans="1:22" ht="21" customHeight="1" thickBot="1">
      <c r="A8" s="137"/>
      <c r="B8" s="140"/>
      <c r="C8" s="12" t="s">
        <v>6</v>
      </c>
      <c r="D8" s="12" t="s">
        <v>7</v>
      </c>
      <c r="E8" s="133"/>
      <c r="F8" s="13">
        <v>1</v>
      </c>
      <c r="G8" s="13">
        <v>2</v>
      </c>
      <c r="H8" s="13">
        <v>3</v>
      </c>
      <c r="I8" s="13">
        <v>4</v>
      </c>
      <c r="J8" s="13" t="s">
        <v>43</v>
      </c>
      <c r="K8" s="13" t="s">
        <v>44</v>
      </c>
      <c r="L8" s="13">
        <v>6</v>
      </c>
      <c r="M8" s="13">
        <v>7</v>
      </c>
      <c r="N8" s="13">
        <v>8</v>
      </c>
      <c r="O8" s="13">
        <v>9</v>
      </c>
      <c r="P8" s="13">
        <v>10</v>
      </c>
      <c r="Q8" s="13"/>
      <c r="R8" s="21" t="s">
        <v>8</v>
      </c>
      <c r="S8" s="21" t="s">
        <v>9</v>
      </c>
      <c r="T8" s="14" t="s">
        <v>10</v>
      </c>
      <c r="U8" s="21" t="s">
        <v>11</v>
      </c>
      <c r="V8" s="20" t="s">
        <v>12</v>
      </c>
    </row>
    <row r="9" spans="1:22" ht="13.5" thickBot="1">
      <c r="A9" s="16"/>
      <c r="B9" s="17"/>
      <c r="C9" s="12"/>
      <c r="D9" s="38" t="s">
        <v>17</v>
      </c>
      <c r="E9" s="18"/>
      <c r="F9" s="13">
        <v>1</v>
      </c>
      <c r="G9" s="13">
        <v>2</v>
      </c>
      <c r="H9" s="13">
        <v>3</v>
      </c>
      <c r="I9" s="13" t="s">
        <v>43</v>
      </c>
      <c r="J9" s="13" t="s">
        <v>44</v>
      </c>
      <c r="K9" s="13">
        <v>6</v>
      </c>
      <c r="L9" s="13">
        <v>7</v>
      </c>
      <c r="M9" s="13"/>
      <c r="N9" s="13"/>
      <c r="O9" s="13"/>
      <c r="P9" s="13"/>
      <c r="Q9" s="13"/>
      <c r="R9" s="13"/>
      <c r="S9" s="23"/>
      <c r="T9" s="23"/>
      <c r="U9" s="23"/>
      <c r="V9" s="15"/>
    </row>
    <row r="10" spans="1:22" ht="15.75" thickBot="1">
      <c r="A10" s="41"/>
      <c r="B10" s="42"/>
      <c r="C10" s="85" t="s">
        <v>207</v>
      </c>
      <c r="D10" s="46"/>
      <c r="E10" s="24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9"/>
      <c r="T10" s="19"/>
      <c r="U10" s="19"/>
      <c r="V10" s="11"/>
    </row>
    <row r="11" spans="1:22" s="62" customFormat="1" ht="25.5" customHeight="1">
      <c r="A11" s="115">
        <v>1</v>
      </c>
      <c r="B11" s="103">
        <v>2130</v>
      </c>
      <c r="C11" s="55" t="s">
        <v>132</v>
      </c>
      <c r="D11" s="55" t="s">
        <v>133</v>
      </c>
      <c r="E11" s="116" t="s">
        <v>134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7"/>
      <c r="S11" s="58"/>
      <c r="T11" s="59"/>
      <c r="U11" s="60"/>
      <c r="V11" s="61"/>
    </row>
    <row r="12" spans="1:22" s="62" customFormat="1" ht="22.5" thickBot="1">
      <c r="A12" s="111"/>
      <c r="B12" s="104"/>
      <c r="C12" s="63" t="s">
        <v>135</v>
      </c>
      <c r="D12" s="63" t="s">
        <v>136</v>
      </c>
      <c r="E12" s="11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>
        <f>SUM(F12:Q12)</f>
        <v>0</v>
      </c>
      <c r="S12" s="66" t="s">
        <v>202</v>
      </c>
      <c r="T12" s="67" t="s">
        <v>203</v>
      </c>
      <c r="U12" s="68">
        <v>0</v>
      </c>
      <c r="V12" s="69">
        <f>T12-U12-R12</f>
        <v>5.6</v>
      </c>
    </row>
    <row r="13" spans="1:22" s="62" customFormat="1" ht="25.5" customHeight="1">
      <c r="A13" s="110">
        <v>2</v>
      </c>
      <c r="B13" s="112">
        <v>2152</v>
      </c>
      <c r="C13" s="74" t="s">
        <v>37</v>
      </c>
      <c r="D13" s="74" t="s">
        <v>26</v>
      </c>
      <c r="E13" s="113" t="s">
        <v>27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7"/>
      <c r="S13" s="58"/>
      <c r="T13" s="59"/>
      <c r="U13" s="60"/>
      <c r="V13" s="61"/>
    </row>
    <row r="14" spans="1:22" s="62" customFormat="1" ht="25.5" customHeight="1" thickBot="1">
      <c r="A14" s="111"/>
      <c r="B14" s="104"/>
      <c r="C14" s="63" t="s">
        <v>38</v>
      </c>
      <c r="D14" s="63"/>
      <c r="E14" s="11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>
        <f>SUM(F14:Q14)</f>
        <v>0</v>
      </c>
      <c r="S14" s="66" t="s">
        <v>167</v>
      </c>
      <c r="T14" s="67" t="s">
        <v>168</v>
      </c>
      <c r="U14" s="68">
        <v>0</v>
      </c>
      <c r="V14" s="69">
        <v>5.5</v>
      </c>
    </row>
    <row r="15" spans="1:22" s="62" customFormat="1" ht="12.75">
      <c r="A15" s="115">
        <v>2</v>
      </c>
      <c r="B15" s="103">
        <v>2070</v>
      </c>
      <c r="C15" s="55" t="s">
        <v>35</v>
      </c>
      <c r="D15" s="55" t="s">
        <v>21</v>
      </c>
      <c r="E15" s="116" t="s">
        <v>22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  <c r="S15" s="58"/>
      <c r="T15" s="59"/>
      <c r="U15" s="60"/>
      <c r="V15" s="61"/>
    </row>
    <row r="16" spans="1:22" s="62" customFormat="1" ht="22.5" thickBot="1">
      <c r="A16" s="111"/>
      <c r="B16" s="104"/>
      <c r="C16" s="63" t="s">
        <v>36</v>
      </c>
      <c r="D16" s="63" t="s">
        <v>24</v>
      </c>
      <c r="E16" s="11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5">
        <f>SUM(F16:Q16)</f>
        <v>0</v>
      </c>
      <c r="S16" s="66" t="s">
        <v>195</v>
      </c>
      <c r="T16" s="67" t="s">
        <v>168</v>
      </c>
      <c r="U16" s="68">
        <v>0</v>
      </c>
      <c r="V16" s="69">
        <f>T16-U16-R16</f>
        <v>5.5</v>
      </c>
    </row>
    <row r="17" spans="1:22" s="62" customFormat="1" ht="25.5" customHeight="1">
      <c r="A17" s="115">
        <v>4</v>
      </c>
      <c r="B17" s="103">
        <v>2065</v>
      </c>
      <c r="C17" s="55" t="s">
        <v>20</v>
      </c>
      <c r="D17" s="55" t="s">
        <v>21</v>
      </c>
      <c r="E17" s="116" t="s">
        <v>22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7"/>
      <c r="S17" s="58"/>
      <c r="T17" s="59"/>
      <c r="U17" s="60"/>
      <c r="V17" s="61"/>
    </row>
    <row r="18" spans="1:22" s="62" customFormat="1" ht="25.5" customHeight="1" thickBot="1">
      <c r="A18" s="111"/>
      <c r="B18" s="104"/>
      <c r="C18" s="63" t="s">
        <v>23</v>
      </c>
      <c r="D18" s="63" t="s">
        <v>24</v>
      </c>
      <c r="E18" s="114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9">
        <f>SUM(F18:Q18)</f>
        <v>0</v>
      </c>
      <c r="S18" s="80" t="s">
        <v>177</v>
      </c>
      <c r="T18" s="81" t="s">
        <v>168</v>
      </c>
      <c r="U18" s="82">
        <v>0.1</v>
      </c>
      <c r="V18" s="83">
        <f>T18-U18-R18</f>
        <v>5.4</v>
      </c>
    </row>
    <row r="19" spans="1:22" ht="12.75">
      <c r="A19" s="120">
        <v>5</v>
      </c>
      <c r="B19" s="122">
        <v>2150</v>
      </c>
      <c r="C19" s="31" t="s">
        <v>25</v>
      </c>
      <c r="D19" s="31" t="s">
        <v>26</v>
      </c>
      <c r="E19" s="124" t="s">
        <v>27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5"/>
      <c r="S19" s="22"/>
      <c r="T19" s="27"/>
      <c r="U19" s="28"/>
      <c r="V19" s="29"/>
    </row>
    <row r="20" spans="1:22" ht="22.5" thickBot="1">
      <c r="A20" s="121"/>
      <c r="B20" s="123"/>
      <c r="C20" s="40" t="s">
        <v>28</v>
      </c>
      <c r="D20" s="40" t="s">
        <v>29</v>
      </c>
      <c r="E20" s="125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35">
        <f>SUM(F20:Q20)</f>
        <v>0</v>
      </c>
      <c r="S20" s="23" t="s">
        <v>208</v>
      </c>
      <c r="T20" s="36" t="s">
        <v>209</v>
      </c>
      <c r="U20" s="37">
        <v>0</v>
      </c>
      <c r="V20" s="30">
        <f>T20-U20-R20</f>
        <v>5.3</v>
      </c>
    </row>
    <row r="21" spans="1:22" ht="12.75">
      <c r="A21" s="120">
        <v>6</v>
      </c>
      <c r="B21" s="122">
        <v>2153</v>
      </c>
      <c r="C21" s="31" t="s">
        <v>92</v>
      </c>
      <c r="D21" s="31" t="s">
        <v>26</v>
      </c>
      <c r="E21" s="124" t="s">
        <v>27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5"/>
      <c r="S21" s="22"/>
      <c r="T21" s="27"/>
      <c r="U21" s="28"/>
      <c r="V21" s="29"/>
    </row>
    <row r="22" spans="1:22" ht="22.5" thickBot="1">
      <c r="A22" s="121"/>
      <c r="B22" s="123"/>
      <c r="C22" s="40" t="s">
        <v>93</v>
      </c>
      <c r="D22" s="40"/>
      <c r="E22" s="125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35">
        <f>SUM(F22:Q22)</f>
        <v>0</v>
      </c>
      <c r="S22" s="23" t="s">
        <v>186</v>
      </c>
      <c r="T22" s="36" t="s">
        <v>187</v>
      </c>
      <c r="U22" s="37">
        <v>0</v>
      </c>
      <c r="V22" s="30">
        <v>5.2</v>
      </c>
    </row>
    <row r="23" spans="1:22" ht="25.5">
      <c r="A23" s="120">
        <v>7</v>
      </c>
      <c r="B23" s="122">
        <v>2040</v>
      </c>
      <c r="C23" s="31" t="s">
        <v>56</v>
      </c>
      <c r="D23" s="31" t="s">
        <v>57</v>
      </c>
      <c r="E23" s="124" t="s">
        <v>58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5"/>
      <c r="S23" s="22"/>
      <c r="T23" s="27"/>
      <c r="U23" s="28"/>
      <c r="V23" s="29"/>
    </row>
    <row r="24" spans="1:22" ht="13.5" thickBot="1">
      <c r="A24" s="121"/>
      <c r="B24" s="123"/>
      <c r="C24" s="40" t="s">
        <v>34</v>
      </c>
      <c r="D24" s="40"/>
      <c r="E24" s="125"/>
      <c r="F24" s="13"/>
      <c r="G24" s="13"/>
      <c r="H24" s="13"/>
      <c r="I24" s="13">
        <v>0.5</v>
      </c>
      <c r="J24" s="13"/>
      <c r="K24" s="13"/>
      <c r="L24" s="13"/>
      <c r="M24" s="13"/>
      <c r="N24" s="13"/>
      <c r="O24" s="13"/>
      <c r="P24" s="13"/>
      <c r="Q24" s="13"/>
      <c r="R24" s="35">
        <f>SUM(F24:Q24)</f>
        <v>0.5</v>
      </c>
      <c r="S24" s="23">
        <v>78.31</v>
      </c>
      <c r="T24" s="36" t="s">
        <v>168</v>
      </c>
      <c r="U24" s="37">
        <v>0</v>
      </c>
      <c r="V24" s="30">
        <f>T24-U24-R24</f>
        <v>5</v>
      </c>
    </row>
    <row r="25" spans="1:22" ht="25.5" customHeight="1">
      <c r="A25" s="120">
        <v>8</v>
      </c>
      <c r="B25" s="122">
        <v>2134</v>
      </c>
      <c r="C25" s="31" t="s">
        <v>30</v>
      </c>
      <c r="D25" s="31" t="s">
        <v>31</v>
      </c>
      <c r="E25" s="124" t="s">
        <v>32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5"/>
      <c r="S25" s="22"/>
      <c r="T25" s="27"/>
      <c r="U25" s="28"/>
      <c r="V25" s="29"/>
    </row>
    <row r="26" spans="1:22" ht="25.5" customHeight="1" thickBot="1">
      <c r="A26" s="121"/>
      <c r="B26" s="123"/>
      <c r="C26" s="40" t="s">
        <v>33</v>
      </c>
      <c r="D26" s="40"/>
      <c r="E26" s="125"/>
      <c r="F26" s="13"/>
      <c r="G26" s="13"/>
      <c r="H26" s="13"/>
      <c r="I26" s="13"/>
      <c r="J26" s="13"/>
      <c r="K26" s="13">
        <v>0.5</v>
      </c>
      <c r="L26" s="13"/>
      <c r="M26" s="13"/>
      <c r="N26" s="13"/>
      <c r="O26" s="13"/>
      <c r="P26" s="13"/>
      <c r="Q26" s="13"/>
      <c r="R26" s="35">
        <f>SUM(F26:Q26)</f>
        <v>0.5</v>
      </c>
      <c r="S26" s="23" t="s">
        <v>169</v>
      </c>
      <c r="T26" s="36" t="s">
        <v>170</v>
      </c>
      <c r="U26" s="37">
        <v>0</v>
      </c>
      <c r="V26" s="30">
        <f>T26-U26-R26</f>
        <v>4.5</v>
      </c>
    </row>
    <row r="27" spans="1:22" ht="25.5">
      <c r="A27" s="120">
        <v>9</v>
      </c>
      <c r="B27" s="122">
        <v>2091</v>
      </c>
      <c r="C27" s="31" t="s">
        <v>126</v>
      </c>
      <c r="D27" s="31" t="s">
        <v>45</v>
      </c>
      <c r="E27" s="124" t="s">
        <v>46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5"/>
      <c r="S27" s="22"/>
      <c r="T27" s="27"/>
      <c r="U27" s="28"/>
      <c r="V27" s="29"/>
    </row>
    <row r="28" spans="1:22" ht="22.5" thickBot="1">
      <c r="A28" s="121"/>
      <c r="B28" s="123"/>
      <c r="C28" s="40" t="s">
        <v>127</v>
      </c>
      <c r="D28" s="40" t="s">
        <v>128</v>
      </c>
      <c r="E28" s="125"/>
      <c r="F28" s="13">
        <v>0.5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35">
        <f>SUM(F28:Q28)</f>
        <v>0.5</v>
      </c>
      <c r="S28" s="23" t="s">
        <v>200</v>
      </c>
      <c r="T28" s="36" t="s">
        <v>189</v>
      </c>
      <c r="U28" s="37">
        <v>0</v>
      </c>
      <c r="V28" s="30">
        <v>4.2</v>
      </c>
    </row>
    <row r="29" spans="1:22" ht="12.75">
      <c r="A29" s="120">
        <v>10</v>
      </c>
      <c r="B29" s="122">
        <v>2036</v>
      </c>
      <c r="C29" s="31" t="s">
        <v>59</v>
      </c>
      <c r="D29" s="31" t="s">
        <v>60</v>
      </c>
      <c r="E29" s="124" t="s">
        <v>61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5"/>
      <c r="S29" s="22"/>
      <c r="T29" s="27"/>
      <c r="U29" s="28"/>
      <c r="V29" s="29"/>
    </row>
    <row r="30" spans="1:22" ht="33" thickBot="1">
      <c r="A30" s="121"/>
      <c r="B30" s="123"/>
      <c r="C30" s="40" t="s">
        <v>62</v>
      </c>
      <c r="D30" s="40" t="s">
        <v>63</v>
      </c>
      <c r="E30" s="125"/>
      <c r="F30" s="13"/>
      <c r="G30" s="13"/>
      <c r="H30" s="13"/>
      <c r="I30" s="13"/>
      <c r="J30" s="13">
        <v>0.5</v>
      </c>
      <c r="K30" s="13"/>
      <c r="L30" s="13"/>
      <c r="M30" s="13"/>
      <c r="N30" s="13"/>
      <c r="O30" s="13"/>
      <c r="P30" s="13"/>
      <c r="Q30" s="13"/>
      <c r="R30" s="35">
        <f>SUM(F30:Q30)</f>
        <v>0.5</v>
      </c>
      <c r="S30" s="23">
        <v>73.54</v>
      </c>
      <c r="T30" s="36" t="s">
        <v>178</v>
      </c>
      <c r="U30" s="37">
        <v>0</v>
      </c>
      <c r="V30" s="30">
        <f>T30-U30-R30</f>
        <v>4</v>
      </c>
    </row>
    <row r="31" spans="1:22" ht="25.5">
      <c r="A31" s="120">
        <v>10</v>
      </c>
      <c r="B31" s="122">
        <v>2114</v>
      </c>
      <c r="C31" s="31" t="s">
        <v>64</v>
      </c>
      <c r="D31" s="31" t="s">
        <v>65</v>
      </c>
      <c r="E31" s="124" t="s">
        <v>66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5"/>
      <c r="S31" s="22"/>
      <c r="T31" s="27"/>
      <c r="U31" s="28"/>
      <c r="V31" s="29"/>
    </row>
    <row r="32" spans="1:22" ht="22.5" thickBot="1">
      <c r="A32" s="121"/>
      <c r="B32" s="123"/>
      <c r="C32" s="40" t="s">
        <v>67</v>
      </c>
      <c r="D32" s="40" t="s">
        <v>68</v>
      </c>
      <c r="E32" s="125"/>
      <c r="F32" s="13">
        <v>0.5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5">
        <f>SUM(F32:Q32)</f>
        <v>0.5</v>
      </c>
      <c r="S32" s="23" t="s">
        <v>179</v>
      </c>
      <c r="T32" s="36" t="s">
        <v>170</v>
      </c>
      <c r="U32" s="37">
        <v>0.5</v>
      </c>
      <c r="V32" s="30">
        <f>T32-U32-R32</f>
        <v>4</v>
      </c>
    </row>
    <row r="33" spans="1:22" ht="22.5" customHeight="1">
      <c r="A33" s="120">
        <v>10</v>
      </c>
      <c r="B33" s="122">
        <v>2042</v>
      </c>
      <c r="C33" s="31" t="s">
        <v>137</v>
      </c>
      <c r="D33" s="31" t="s">
        <v>138</v>
      </c>
      <c r="E33" s="124" t="s">
        <v>139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5"/>
      <c r="S33" s="22"/>
      <c r="T33" s="27"/>
      <c r="U33" s="28"/>
      <c r="V33" s="29"/>
    </row>
    <row r="34" spans="1:22" ht="22.5" thickBot="1">
      <c r="A34" s="121"/>
      <c r="B34" s="123"/>
      <c r="C34" s="40" t="s">
        <v>140</v>
      </c>
      <c r="D34" s="40" t="s">
        <v>141</v>
      </c>
      <c r="E34" s="125"/>
      <c r="F34" s="13"/>
      <c r="G34" s="13"/>
      <c r="H34" s="13"/>
      <c r="I34" s="13"/>
      <c r="J34" s="13">
        <v>0.5</v>
      </c>
      <c r="K34" s="13"/>
      <c r="L34" s="13"/>
      <c r="M34" s="13"/>
      <c r="N34" s="13"/>
      <c r="O34" s="13"/>
      <c r="P34" s="13"/>
      <c r="Q34" s="13"/>
      <c r="R34" s="35">
        <f>SUM(F34:Q34)</f>
        <v>0.5</v>
      </c>
      <c r="S34" s="23" t="s">
        <v>195</v>
      </c>
      <c r="T34" s="36" t="s">
        <v>178</v>
      </c>
      <c r="U34" s="37">
        <v>0</v>
      </c>
      <c r="V34" s="30">
        <f>T34-U34-R34</f>
        <v>4</v>
      </c>
    </row>
    <row r="35" spans="1:22" ht="25.5">
      <c r="A35" s="120">
        <v>13</v>
      </c>
      <c r="B35" s="122">
        <v>2051</v>
      </c>
      <c r="C35" s="31" t="s">
        <v>121</v>
      </c>
      <c r="D35" s="31" t="s">
        <v>122</v>
      </c>
      <c r="E35" s="124" t="s">
        <v>123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5"/>
      <c r="S35" s="22"/>
      <c r="T35" s="27"/>
      <c r="U35" s="28"/>
      <c r="V35" s="29"/>
    </row>
    <row r="36" spans="1:22" ht="33" thickBot="1">
      <c r="A36" s="121"/>
      <c r="B36" s="123"/>
      <c r="C36" s="40" t="s">
        <v>124</v>
      </c>
      <c r="D36" s="40" t="s">
        <v>125</v>
      </c>
      <c r="E36" s="125"/>
      <c r="F36" s="13">
        <v>0.5</v>
      </c>
      <c r="G36" s="13">
        <v>0.5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35">
        <f>SUM(F36:Q36)</f>
        <v>1</v>
      </c>
      <c r="S36" s="23" t="s">
        <v>198</v>
      </c>
      <c r="T36" s="36" t="s">
        <v>199</v>
      </c>
      <c r="U36" s="37">
        <v>0</v>
      </c>
      <c r="V36" s="30">
        <f>T36-U36-R36</f>
        <v>3.8</v>
      </c>
    </row>
    <row r="37" spans="1:22" ht="12.75">
      <c r="A37" s="120">
        <v>14</v>
      </c>
      <c r="B37" s="122">
        <v>2027</v>
      </c>
      <c r="C37" s="31" t="s">
        <v>94</v>
      </c>
      <c r="D37" s="31" t="s">
        <v>95</v>
      </c>
      <c r="E37" s="124" t="s">
        <v>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5"/>
      <c r="S37" s="22"/>
      <c r="T37" s="27"/>
      <c r="U37" s="28"/>
      <c r="V37" s="29"/>
    </row>
    <row r="38" spans="1:22" ht="22.5" thickBot="1">
      <c r="A38" s="121"/>
      <c r="B38" s="123"/>
      <c r="C38" s="40" t="s">
        <v>97</v>
      </c>
      <c r="D38" s="40" t="s">
        <v>98</v>
      </c>
      <c r="E38" s="125"/>
      <c r="F38" s="13">
        <v>0.5</v>
      </c>
      <c r="G38" s="13"/>
      <c r="H38" s="13"/>
      <c r="I38" s="13"/>
      <c r="J38" s="13"/>
      <c r="K38" s="13"/>
      <c r="L38" s="13">
        <v>0.5</v>
      </c>
      <c r="M38" s="13"/>
      <c r="N38" s="13"/>
      <c r="O38" s="13"/>
      <c r="P38" s="13"/>
      <c r="Q38" s="13"/>
      <c r="R38" s="35">
        <f>SUM(F38:Q38)</f>
        <v>1</v>
      </c>
      <c r="S38" s="23" t="s">
        <v>188</v>
      </c>
      <c r="T38" s="36" t="s">
        <v>189</v>
      </c>
      <c r="U38" s="37">
        <v>0</v>
      </c>
      <c r="V38" s="30">
        <f>T38-U38-R38</f>
        <v>3.7</v>
      </c>
    </row>
    <row r="39" spans="1:22" ht="12.75" customHeight="1">
      <c r="A39" s="54"/>
      <c r="B39" s="92"/>
      <c r="C39" s="93"/>
      <c r="D39" s="93"/>
      <c r="E39" s="94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6"/>
      <c r="S39" s="97"/>
      <c r="T39" s="98"/>
      <c r="U39" s="99"/>
      <c r="V39" s="100"/>
    </row>
    <row r="40" spans="1:22" ht="12.75">
      <c r="A40" s="43"/>
      <c r="B40" s="44"/>
      <c r="C40" s="40"/>
      <c r="D40" s="40"/>
      <c r="E40" s="45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34"/>
      <c r="S40" s="19"/>
      <c r="T40" s="32"/>
      <c r="U40" s="26"/>
      <c r="V40" s="33"/>
    </row>
    <row r="42" ht="13.5" thickBot="1">
      <c r="C42" s="47" t="s">
        <v>174</v>
      </c>
    </row>
    <row r="43" spans="1:22" s="62" customFormat="1" ht="12.75">
      <c r="A43" s="115">
        <v>1</v>
      </c>
      <c r="B43" s="103">
        <v>1930</v>
      </c>
      <c r="C43" s="55" t="s">
        <v>116</v>
      </c>
      <c r="D43" s="55" t="s">
        <v>117</v>
      </c>
      <c r="E43" s="116" t="s">
        <v>118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7"/>
      <c r="S43" s="58"/>
      <c r="T43" s="59"/>
      <c r="U43" s="60"/>
      <c r="V43" s="61"/>
    </row>
    <row r="44" spans="1:22" s="62" customFormat="1" ht="22.5" thickBot="1">
      <c r="A44" s="111"/>
      <c r="B44" s="104"/>
      <c r="C44" s="63" t="s">
        <v>119</v>
      </c>
      <c r="D44" s="63" t="s">
        <v>120</v>
      </c>
      <c r="E44" s="11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5">
        <f>SUM(F44:Q44)</f>
        <v>0</v>
      </c>
      <c r="S44" s="66" t="s">
        <v>196</v>
      </c>
      <c r="T44" s="67" t="s">
        <v>15</v>
      </c>
      <c r="U44" s="68">
        <v>0</v>
      </c>
      <c r="V44" s="69">
        <f>T44-U44-R44</f>
        <v>0</v>
      </c>
    </row>
    <row r="45" spans="1:22" s="62" customFormat="1" ht="13.5" thickBot="1">
      <c r="A45" s="70"/>
      <c r="B45" s="71"/>
      <c r="C45" s="84" t="s">
        <v>172</v>
      </c>
      <c r="D45" s="63"/>
      <c r="E45" s="73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9"/>
      <c r="S45" s="80" t="s">
        <v>197</v>
      </c>
      <c r="T45" s="81"/>
      <c r="U45" s="82"/>
      <c r="V45" s="83"/>
    </row>
    <row r="46" spans="1:22" s="62" customFormat="1" ht="12.75">
      <c r="A46" s="110">
        <v>2</v>
      </c>
      <c r="B46" s="112"/>
      <c r="C46" s="74" t="s">
        <v>191</v>
      </c>
      <c r="D46" s="74" t="s">
        <v>83</v>
      </c>
      <c r="E46" s="113" t="s">
        <v>84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7"/>
      <c r="S46" s="58"/>
      <c r="T46" s="59"/>
      <c r="U46" s="60"/>
      <c r="V46" s="61"/>
    </row>
    <row r="47" spans="1:22" s="62" customFormat="1" ht="13.5" thickBot="1">
      <c r="A47" s="111"/>
      <c r="B47" s="104"/>
      <c r="C47" s="63"/>
      <c r="D47" s="63" t="s">
        <v>86</v>
      </c>
      <c r="E47" s="11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5">
        <f>SUM(F47:Q47)</f>
        <v>0</v>
      </c>
      <c r="S47" s="66" t="s">
        <v>213</v>
      </c>
      <c r="T47" s="67" t="s">
        <v>15</v>
      </c>
      <c r="U47" s="68">
        <v>0</v>
      </c>
      <c r="V47" s="69">
        <f>T47-U47-R47</f>
        <v>0</v>
      </c>
    </row>
    <row r="48" spans="1:22" ht="13.5" thickBot="1">
      <c r="A48" s="87"/>
      <c r="B48" s="88"/>
      <c r="C48" s="91" t="s">
        <v>172</v>
      </c>
      <c r="D48" s="88"/>
      <c r="E48" s="88"/>
      <c r="F48" s="88"/>
      <c r="G48" s="88"/>
      <c r="H48" s="88"/>
      <c r="I48" s="88"/>
      <c r="J48" s="88"/>
      <c r="K48" s="88"/>
      <c r="L48" s="88"/>
      <c r="M48" s="88">
        <v>4</v>
      </c>
      <c r="N48" s="88"/>
      <c r="O48" s="88"/>
      <c r="P48" s="88"/>
      <c r="Q48" s="88"/>
      <c r="R48" s="88">
        <v>4</v>
      </c>
      <c r="S48" s="89" t="s">
        <v>214</v>
      </c>
      <c r="T48" s="89"/>
      <c r="U48" s="89"/>
      <c r="V48" s="90">
        <v>4</v>
      </c>
    </row>
    <row r="49" spans="1:22" ht="25.5" customHeight="1">
      <c r="A49" s="126">
        <v>3</v>
      </c>
      <c r="B49" s="127">
        <v>312</v>
      </c>
      <c r="C49" s="39" t="s">
        <v>47</v>
      </c>
      <c r="D49" s="39" t="s">
        <v>48</v>
      </c>
      <c r="E49" s="134" t="s">
        <v>49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5"/>
      <c r="S49" s="22"/>
      <c r="T49" s="27"/>
      <c r="U49" s="28"/>
      <c r="V49" s="29"/>
    </row>
    <row r="50" spans="1:22" ht="25.5" customHeight="1" thickBot="1">
      <c r="A50" s="121"/>
      <c r="B50" s="123"/>
      <c r="C50" s="40" t="s">
        <v>50</v>
      </c>
      <c r="D50" s="40" t="s">
        <v>51</v>
      </c>
      <c r="E50" s="125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5">
        <f>SUM(F50:Q50)</f>
        <v>0</v>
      </c>
      <c r="S50" s="23" t="s">
        <v>171</v>
      </c>
      <c r="T50" s="36" t="s">
        <v>15</v>
      </c>
      <c r="U50" s="37">
        <v>0</v>
      </c>
      <c r="V50" s="30">
        <f>T50-U50-R50</f>
        <v>0</v>
      </c>
    </row>
    <row r="51" spans="1:22" ht="25.5" customHeight="1" thickBot="1">
      <c r="A51" s="48"/>
      <c r="B51" s="49"/>
      <c r="C51" s="50" t="s">
        <v>172</v>
      </c>
      <c r="D51" s="50"/>
      <c r="E51" s="53"/>
      <c r="F51" s="13"/>
      <c r="G51" s="13"/>
      <c r="H51" s="13"/>
      <c r="I51" s="13"/>
      <c r="J51" s="13"/>
      <c r="K51" s="13"/>
      <c r="L51" s="13">
        <v>4</v>
      </c>
      <c r="M51" s="13"/>
      <c r="N51" s="13"/>
      <c r="O51" s="13"/>
      <c r="P51" s="13"/>
      <c r="Q51" s="13"/>
      <c r="R51" s="35"/>
      <c r="S51" s="23" t="s">
        <v>173</v>
      </c>
      <c r="T51" s="36"/>
      <c r="U51" s="37"/>
      <c r="V51" s="30"/>
    </row>
    <row r="52" spans="1:22" s="62" customFormat="1" ht="25.5">
      <c r="A52" s="110">
        <v>4</v>
      </c>
      <c r="B52" s="112">
        <v>1630</v>
      </c>
      <c r="C52" s="74" t="s">
        <v>87</v>
      </c>
      <c r="D52" s="74" t="s">
        <v>88</v>
      </c>
      <c r="E52" s="113" t="s">
        <v>89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7"/>
      <c r="S52" s="58"/>
      <c r="T52" s="59"/>
      <c r="U52" s="75"/>
      <c r="V52" s="61"/>
    </row>
    <row r="53" spans="1:22" s="62" customFormat="1" ht="22.5" thickBot="1">
      <c r="A53" s="117"/>
      <c r="B53" s="118"/>
      <c r="C53" s="76" t="s">
        <v>90</v>
      </c>
      <c r="D53" s="76" t="s">
        <v>91</v>
      </c>
      <c r="E53" s="119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>
        <f>SUM(F53:Q53)</f>
        <v>0</v>
      </c>
      <c r="S53" s="66" t="s">
        <v>184</v>
      </c>
      <c r="T53" s="67" t="s">
        <v>15</v>
      </c>
      <c r="U53" s="77">
        <v>0</v>
      </c>
      <c r="V53" s="69">
        <f>T53-U53-R53</f>
        <v>0</v>
      </c>
    </row>
    <row r="54" spans="1:22" s="62" customFormat="1" ht="15.75" thickBot="1">
      <c r="A54" s="70"/>
      <c r="B54" s="71"/>
      <c r="C54" s="72" t="s">
        <v>172</v>
      </c>
      <c r="D54" s="63"/>
      <c r="E54" s="73"/>
      <c r="F54" s="51" t="s">
        <v>185</v>
      </c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52"/>
    </row>
    <row r="55" spans="1:22" s="62" customFormat="1" ht="12.75">
      <c r="A55" s="115">
        <v>5</v>
      </c>
      <c r="B55" s="103">
        <v>1655</v>
      </c>
      <c r="C55" s="55" t="s">
        <v>129</v>
      </c>
      <c r="D55" s="55" t="s">
        <v>48</v>
      </c>
      <c r="E55" s="116" t="s">
        <v>49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7"/>
      <c r="S55" s="58"/>
      <c r="T55" s="59"/>
      <c r="U55" s="60"/>
      <c r="V55" s="61"/>
    </row>
    <row r="56" spans="1:22" s="62" customFormat="1" ht="22.5" thickBot="1">
      <c r="A56" s="111"/>
      <c r="B56" s="104"/>
      <c r="C56" s="63" t="s">
        <v>130</v>
      </c>
      <c r="D56" s="63" t="s">
        <v>131</v>
      </c>
      <c r="E56" s="11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5">
        <f>SUM(F56:Q56)</f>
        <v>0</v>
      </c>
      <c r="S56" s="66" t="s">
        <v>201</v>
      </c>
      <c r="T56" s="67" t="s">
        <v>15</v>
      </c>
      <c r="U56" s="68">
        <v>1</v>
      </c>
      <c r="V56" s="69">
        <f>T56-U56-R56</f>
        <v>-1</v>
      </c>
    </row>
    <row r="57" spans="1:22" s="62" customFormat="1" ht="12.75">
      <c r="A57" s="115">
        <v>6</v>
      </c>
      <c r="B57" s="103">
        <v>1309</v>
      </c>
      <c r="C57" s="55" t="s">
        <v>103</v>
      </c>
      <c r="D57" s="55" t="s">
        <v>104</v>
      </c>
      <c r="E57" s="116" t="s">
        <v>105</v>
      </c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7"/>
      <c r="S57" s="58"/>
      <c r="T57" s="59"/>
      <c r="U57" s="60"/>
      <c r="V57" s="61"/>
    </row>
    <row r="58" spans="1:22" s="62" customFormat="1" ht="22.5" thickBot="1">
      <c r="A58" s="111"/>
      <c r="B58" s="104"/>
      <c r="C58" s="63" t="s">
        <v>106</v>
      </c>
      <c r="D58" s="63" t="s">
        <v>107</v>
      </c>
      <c r="E58" s="114"/>
      <c r="F58" s="64"/>
      <c r="G58" s="64">
        <v>4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5">
        <f>SUM(F58:Q58)</f>
        <v>4</v>
      </c>
      <c r="S58" s="66" t="s">
        <v>192</v>
      </c>
      <c r="T58" s="67" t="s">
        <v>15</v>
      </c>
      <c r="U58" s="68">
        <v>0</v>
      </c>
      <c r="V58" s="69">
        <v>4</v>
      </c>
    </row>
    <row r="59" spans="1:22" s="62" customFormat="1" ht="12.75">
      <c r="A59" s="115">
        <v>7</v>
      </c>
      <c r="B59" s="103">
        <v>1250</v>
      </c>
      <c r="C59" s="55" t="s">
        <v>82</v>
      </c>
      <c r="D59" s="55" t="s">
        <v>83</v>
      </c>
      <c r="E59" s="116" t="s">
        <v>84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7"/>
      <c r="S59" s="58"/>
      <c r="T59" s="59"/>
      <c r="U59" s="60"/>
      <c r="V59" s="61"/>
    </row>
    <row r="60" spans="1:22" s="62" customFormat="1" ht="33" thickBot="1">
      <c r="A60" s="111"/>
      <c r="B60" s="104"/>
      <c r="C60" s="63" t="s">
        <v>85</v>
      </c>
      <c r="D60" s="63" t="s">
        <v>86</v>
      </c>
      <c r="E60" s="114"/>
      <c r="F60" s="64"/>
      <c r="G60" s="64"/>
      <c r="H60" s="64"/>
      <c r="I60" s="64"/>
      <c r="J60" s="64"/>
      <c r="K60" s="64"/>
      <c r="L60" s="64"/>
      <c r="M60" s="64"/>
      <c r="N60" s="64"/>
      <c r="O60" s="64">
        <v>4</v>
      </c>
      <c r="P60" s="64"/>
      <c r="Q60" s="64"/>
      <c r="R60" s="65">
        <f>SUM(F60:Q60)</f>
        <v>4</v>
      </c>
      <c r="S60" s="66" t="s">
        <v>183</v>
      </c>
      <c r="T60" s="67" t="s">
        <v>15</v>
      </c>
      <c r="U60" s="68">
        <v>0</v>
      </c>
      <c r="V60" s="69">
        <f>T60-U60-R60</f>
        <v>-4</v>
      </c>
    </row>
    <row r="61" spans="1:22" s="62" customFormat="1" ht="25.5">
      <c r="A61" s="115">
        <v>8</v>
      </c>
      <c r="B61" s="103">
        <v>1461</v>
      </c>
      <c r="C61" s="55" t="s">
        <v>69</v>
      </c>
      <c r="D61" s="55" t="s">
        <v>70</v>
      </c>
      <c r="E61" s="116" t="s">
        <v>71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7"/>
      <c r="S61" s="58"/>
      <c r="T61" s="59"/>
      <c r="U61" s="60"/>
      <c r="V61" s="61"/>
    </row>
    <row r="62" spans="1:22" s="62" customFormat="1" ht="22.5" thickBot="1">
      <c r="A62" s="111"/>
      <c r="B62" s="104"/>
      <c r="C62" s="63" t="s">
        <v>72</v>
      </c>
      <c r="D62" s="63" t="s">
        <v>73</v>
      </c>
      <c r="E62" s="114"/>
      <c r="F62" s="64"/>
      <c r="G62" s="64"/>
      <c r="H62" s="64">
        <v>4</v>
      </c>
      <c r="I62" s="64"/>
      <c r="J62" s="64"/>
      <c r="K62" s="64"/>
      <c r="L62" s="64"/>
      <c r="M62" s="64"/>
      <c r="N62" s="64"/>
      <c r="O62" s="64"/>
      <c r="P62" s="64"/>
      <c r="Q62" s="64"/>
      <c r="R62" s="65">
        <f>SUM(F62:Q62)</f>
        <v>4</v>
      </c>
      <c r="S62" s="66" t="s">
        <v>180</v>
      </c>
      <c r="T62" s="67" t="s">
        <v>15</v>
      </c>
      <c r="U62" s="68">
        <v>0</v>
      </c>
      <c r="V62" s="69">
        <f>T62-U62-R62</f>
        <v>-4</v>
      </c>
    </row>
    <row r="63" spans="1:22" s="62" customFormat="1" ht="12.75">
      <c r="A63" s="115">
        <v>9</v>
      </c>
      <c r="B63" s="103">
        <v>229</v>
      </c>
      <c r="C63" s="55" t="s">
        <v>108</v>
      </c>
      <c r="D63" s="55" t="s">
        <v>109</v>
      </c>
      <c r="E63" s="116" t="s">
        <v>18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7"/>
      <c r="S63" s="58"/>
      <c r="T63" s="59"/>
      <c r="U63" s="60"/>
      <c r="V63" s="61"/>
    </row>
    <row r="64" spans="1:22" s="62" customFormat="1" ht="22.5" thickBot="1">
      <c r="A64" s="111"/>
      <c r="B64" s="104"/>
      <c r="C64" s="63" t="s">
        <v>110</v>
      </c>
      <c r="D64" s="63" t="s">
        <v>111</v>
      </c>
      <c r="E64" s="114"/>
      <c r="F64" s="64"/>
      <c r="G64" s="64"/>
      <c r="H64" s="64"/>
      <c r="I64" s="64">
        <v>4</v>
      </c>
      <c r="J64" s="64"/>
      <c r="K64" s="64"/>
      <c r="L64" s="64"/>
      <c r="M64" s="64"/>
      <c r="N64" s="64"/>
      <c r="O64" s="64"/>
      <c r="P64" s="64"/>
      <c r="Q64" s="64"/>
      <c r="R64" s="65">
        <f>SUM(F64:Q64)</f>
        <v>4</v>
      </c>
      <c r="S64" s="66" t="s">
        <v>193</v>
      </c>
      <c r="T64" s="67" t="s">
        <v>15</v>
      </c>
      <c r="U64" s="68">
        <v>0</v>
      </c>
      <c r="V64" s="69">
        <f>T64-U64-R64</f>
        <v>-4</v>
      </c>
    </row>
    <row r="65" spans="1:22" s="62" customFormat="1" ht="25.5">
      <c r="A65" s="115">
        <v>10</v>
      </c>
      <c r="B65" s="103">
        <v>1168</v>
      </c>
      <c r="C65" s="55" t="s">
        <v>74</v>
      </c>
      <c r="D65" s="55" t="s">
        <v>75</v>
      </c>
      <c r="E65" s="116" t="s">
        <v>18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7"/>
      <c r="S65" s="58"/>
      <c r="T65" s="59"/>
      <c r="U65" s="60"/>
      <c r="V65" s="61"/>
    </row>
    <row r="66" spans="1:22" s="62" customFormat="1" ht="22.5" thickBot="1">
      <c r="A66" s="111"/>
      <c r="B66" s="104"/>
      <c r="C66" s="63" t="s">
        <v>76</v>
      </c>
      <c r="D66" s="63" t="s">
        <v>77</v>
      </c>
      <c r="E66" s="114"/>
      <c r="F66" s="64"/>
      <c r="G66" s="64"/>
      <c r="H66" s="64">
        <v>4</v>
      </c>
      <c r="I66" s="64"/>
      <c r="J66" s="64"/>
      <c r="K66" s="64"/>
      <c r="L66" s="64"/>
      <c r="M66" s="64"/>
      <c r="N66" s="64"/>
      <c r="O66" s="64"/>
      <c r="P66" s="64"/>
      <c r="Q66" s="64"/>
      <c r="R66" s="65">
        <f>SUM(F66:Q66)</f>
        <v>4</v>
      </c>
      <c r="S66" s="66" t="s">
        <v>181</v>
      </c>
      <c r="T66" s="67" t="s">
        <v>15</v>
      </c>
      <c r="U66" s="68">
        <v>1</v>
      </c>
      <c r="V66" s="69">
        <v>5</v>
      </c>
    </row>
    <row r="67" spans="1:22" s="62" customFormat="1" ht="13.5" thickBot="1">
      <c r="A67" s="103">
        <v>11</v>
      </c>
      <c r="B67" s="103"/>
      <c r="C67" s="55"/>
      <c r="D67" s="55"/>
      <c r="E67" s="105" t="s">
        <v>164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  <c r="S67" s="58"/>
      <c r="T67" s="59"/>
      <c r="U67" s="60"/>
      <c r="V67" s="61"/>
    </row>
    <row r="68" spans="1:22" s="62" customFormat="1" ht="13.5" thickBot="1">
      <c r="A68" s="104"/>
      <c r="B68" s="104"/>
      <c r="C68" s="86" t="s">
        <v>165</v>
      </c>
      <c r="D68" s="55" t="s">
        <v>166</v>
      </c>
      <c r="E68" s="106"/>
      <c r="F68" s="64"/>
      <c r="G68" s="64"/>
      <c r="H68" s="64"/>
      <c r="I68" s="64"/>
      <c r="J68" s="64"/>
      <c r="K68" s="64"/>
      <c r="L68" s="64">
        <v>4</v>
      </c>
      <c r="M68" s="64">
        <v>4</v>
      </c>
      <c r="N68" s="64"/>
      <c r="O68" s="64"/>
      <c r="P68" s="64"/>
      <c r="Q68" s="64"/>
      <c r="R68" s="65">
        <f>SUM(F68:Q68)</f>
        <v>8</v>
      </c>
      <c r="S68" s="66" t="s">
        <v>212</v>
      </c>
      <c r="T68" s="67" t="s">
        <v>15</v>
      </c>
      <c r="U68" s="68">
        <v>0</v>
      </c>
      <c r="V68" s="69">
        <f>T68-U68-R68</f>
        <v>-8</v>
      </c>
    </row>
    <row r="69" spans="1:22" s="62" customFormat="1" ht="12.75">
      <c r="A69" s="115">
        <v>12</v>
      </c>
      <c r="B69" s="103">
        <v>1292</v>
      </c>
      <c r="C69" s="55" t="s">
        <v>99</v>
      </c>
      <c r="D69" s="55" t="s">
        <v>100</v>
      </c>
      <c r="E69" s="116" t="s">
        <v>55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  <c r="S69" s="58"/>
      <c r="T69" s="59"/>
      <c r="U69" s="60"/>
      <c r="V69" s="61"/>
    </row>
    <row r="70" spans="1:22" s="62" customFormat="1" ht="22.5" thickBot="1">
      <c r="A70" s="111"/>
      <c r="B70" s="104"/>
      <c r="C70" s="63" t="s">
        <v>101</v>
      </c>
      <c r="D70" s="63" t="s">
        <v>102</v>
      </c>
      <c r="E70" s="114"/>
      <c r="F70" s="64"/>
      <c r="G70" s="64">
        <v>4</v>
      </c>
      <c r="H70" s="64"/>
      <c r="I70" s="64">
        <v>4</v>
      </c>
      <c r="J70" s="64"/>
      <c r="K70" s="64"/>
      <c r="L70" s="64"/>
      <c r="M70" s="64"/>
      <c r="N70" s="64">
        <v>4</v>
      </c>
      <c r="O70" s="64"/>
      <c r="P70" s="64"/>
      <c r="Q70" s="64"/>
      <c r="R70" s="65">
        <f>SUM(F70:Q70)</f>
        <v>12</v>
      </c>
      <c r="S70" s="66" t="s">
        <v>190</v>
      </c>
      <c r="T70" s="67" t="s">
        <v>15</v>
      </c>
      <c r="U70" s="68">
        <v>0</v>
      </c>
      <c r="V70" s="69">
        <f>T70-U70-R70</f>
        <v>-12</v>
      </c>
    </row>
    <row r="71" spans="1:22" s="62" customFormat="1" ht="12.75">
      <c r="A71" s="115"/>
      <c r="B71" s="103">
        <v>1514</v>
      </c>
      <c r="C71" s="55" t="s">
        <v>78</v>
      </c>
      <c r="D71" s="55" t="s">
        <v>79</v>
      </c>
      <c r="E71" s="116" t="s">
        <v>18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  <c r="S71" s="58"/>
      <c r="T71" s="59"/>
      <c r="U71" s="60"/>
      <c r="V71" s="61"/>
    </row>
    <row r="72" spans="1:22" s="62" customFormat="1" ht="22.5" thickBot="1">
      <c r="A72" s="111"/>
      <c r="B72" s="104"/>
      <c r="C72" s="63" t="s">
        <v>80</v>
      </c>
      <c r="D72" s="63" t="s">
        <v>81</v>
      </c>
      <c r="E72" s="114"/>
      <c r="F72" s="64"/>
      <c r="G72" s="64">
        <v>4</v>
      </c>
      <c r="H72" s="64"/>
      <c r="I72" s="64"/>
      <c r="J72" s="107" t="s">
        <v>182</v>
      </c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9"/>
    </row>
    <row r="73" spans="1:22" s="62" customFormat="1" ht="12.75">
      <c r="A73" s="115"/>
      <c r="B73" s="103">
        <v>2126</v>
      </c>
      <c r="C73" s="55" t="s">
        <v>112</v>
      </c>
      <c r="D73" s="55" t="s">
        <v>113</v>
      </c>
      <c r="E73" s="116" t="s">
        <v>18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  <c r="S73" s="58"/>
      <c r="T73" s="59"/>
      <c r="U73" s="60"/>
      <c r="V73" s="61"/>
    </row>
    <row r="74" spans="1:22" s="62" customFormat="1" ht="22.5" thickBot="1">
      <c r="A74" s="111"/>
      <c r="B74" s="104"/>
      <c r="C74" s="63" t="s">
        <v>114</v>
      </c>
      <c r="D74" s="63" t="s">
        <v>115</v>
      </c>
      <c r="E74" s="114"/>
      <c r="F74" s="64"/>
      <c r="G74" s="64">
        <v>4</v>
      </c>
      <c r="H74" s="64"/>
      <c r="I74" s="64"/>
      <c r="J74" s="64"/>
      <c r="K74" s="64"/>
      <c r="L74" s="107" t="s">
        <v>194</v>
      </c>
      <c r="M74" s="108"/>
      <c r="N74" s="108"/>
      <c r="O74" s="108"/>
      <c r="P74" s="108"/>
      <c r="Q74" s="108"/>
      <c r="R74" s="108"/>
      <c r="S74" s="108"/>
      <c r="T74" s="108"/>
      <c r="U74" s="108"/>
      <c r="V74" s="109"/>
    </row>
    <row r="76" spans="19:22" s="101" customFormat="1" ht="12.75">
      <c r="S76" s="102"/>
      <c r="T76" s="102"/>
      <c r="U76" s="102"/>
      <c r="V76" s="102"/>
    </row>
    <row r="78" ht="12.75">
      <c r="C78" s="47" t="s">
        <v>176</v>
      </c>
    </row>
    <row r="79" ht="13.5" thickBot="1"/>
    <row r="80" spans="1:22" s="62" customFormat="1" ht="25.5">
      <c r="A80" s="115">
        <v>1</v>
      </c>
      <c r="B80" s="103">
        <v>1824</v>
      </c>
      <c r="C80" s="55" t="s">
        <v>142</v>
      </c>
      <c r="D80" s="55" t="s">
        <v>143</v>
      </c>
      <c r="E80" s="116" t="s">
        <v>89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7"/>
      <c r="S80" s="58"/>
      <c r="T80" s="59"/>
      <c r="U80" s="60"/>
      <c r="V80" s="61"/>
    </row>
    <row r="81" spans="1:22" s="62" customFormat="1" ht="22.5" thickBot="1">
      <c r="A81" s="111"/>
      <c r="B81" s="104"/>
      <c r="C81" s="63" t="s">
        <v>144</v>
      </c>
      <c r="D81" s="63" t="s">
        <v>145</v>
      </c>
      <c r="E81" s="11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5">
        <f>SUM(F81:Q81)</f>
        <v>0</v>
      </c>
      <c r="S81" s="66" t="s">
        <v>204</v>
      </c>
      <c r="T81" s="67" t="s">
        <v>15</v>
      </c>
      <c r="U81" s="68">
        <v>0</v>
      </c>
      <c r="V81" s="69">
        <v>0</v>
      </c>
    </row>
    <row r="82" spans="1:22" s="62" customFormat="1" ht="12.75">
      <c r="A82" s="115">
        <v>1</v>
      </c>
      <c r="B82" s="103">
        <v>1666</v>
      </c>
      <c r="C82" s="55" t="s">
        <v>146</v>
      </c>
      <c r="D82" s="55" t="s">
        <v>147</v>
      </c>
      <c r="E82" s="116" t="s">
        <v>46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7"/>
      <c r="S82" s="58"/>
      <c r="T82" s="59"/>
      <c r="U82" s="60"/>
      <c r="V82" s="61"/>
    </row>
    <row r="83" spans="1:22" s="62" customFormat="1" ht="22.5" thickBot="1">
      <c r="A83" s="111"/>
      <c r="B83" s="104"/>
      <c r="C83" s="63" t="s">
        <v>148</v>
      </c>
      <c r="D83" s="63" t="s">
        <v>149</v>
      </c>
      <c r="E83" s="11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5">
        <f>SUM(F83:Q83)</f>
        <v>0</v>
      </c>
      <c r="S83" s="66" t="s">
        <v>205</v>
      </c>
      <c r="T83" s="67" t="s">
        <v>15</v>
      </c>
      <c r="U83" s="68">
        <v>0</v>
      </c>
      <c r="V83" s="69">
        <f>T83-U83-R83</f>
        <v>0</v>
      </c>
    </row>
    <row r="84" spans="1:22" s="62" customFormat="1" ht="12.75">
      <c r="A84" s="115">
        <v>1</v>
      </c>
      <c r="B84" s="103">
        <v>947</v>
      </c>
      <c r="C84" s="55" t="s">
        <v>150</v>
      </c>
      <c r="D84" s="55" t="s">
        <v>151</v>
      </c>
      <c r="E84" s="116" t="s">
        <v>152</v>
      </c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7"/>
      <c r="S84" s="58"/>
      <c r="T84" s="59"/>
      <c r="U84" s="60"/>
      <c r="V84" s="61"/>
    </row>
    <row r="85" spans="1:22" s="62" customFormat="1" ht="22.5" thickBot="1">
      <c r="A85" s="111"/>
      <c r="B85" s="104"/>
      <c r="C85" s="63" t="s">
        <v>153</v>
      </c>
      <c r="D85" s="63" t="s">
        <v>154</v>
      </c>
      <c r="E85" s="11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5">
        <f>SUM(F85:Q85)</f>
        <v>0</v>
      </c>
      <c r="S85" s="66" t="s">
        <v>206</v>
      </c>
      <c r="T85" s="67" t="s">
        <v>15</v>
      </c>
      <c r="U85" s="68">
        <v>0</v>
      </c>
      <c r="V85" s="69">
        <f>T85-U85-R85</f>
        <v>0</v>
      </c>
    </row>
    <row r="86" spans="1:22" s="62" customFormat="1" ht="25.5">
      <c r="A86" s="115">
        <v>1</v>
      </c>
      <c r="B86" s="103">
        <v>863</v>
      </c>
      <c r="C86" s="55" t="s">
        <v>155</v>
      </c>
      <c r="D86" s="55" t="s">
        <v>53</v>
      </c>
      <c r="E86" s="116" t="s">
        <v>54</v>
      </c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7"/>
      <c r="S86" s="58"/>
      <c r="T86" s="59"/>
      <c r="U86" s="60"/>
      <c r="V86" s="61"/>
    </row>
    <row r="87" spans="1:22" s="62" customFormat="1" ht="22.5" thickBot="1">
      <c r="A87" s="111"/>
      <c r="B87" s="104"/>
      <c r="C87" s="63" t="s">
        <v>156</v>
      </c>
      <c r="D87" s="63" t="s">
        <v>157</v>
      </c>
      <c r="E87" s="11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5">
        <f>SUM(F87:Q87)</f>
        <v>0</v>
      </c>
      <c r="S87" s="66" t="s">
        <v>210</v>
      </c>
      <c r="T87" s="67" t="s">
        <v>15</v>
      </c>
      <c r="U87" s="68">
        <v>0</v>
      </c>
      <c r="V87" s="69">
        <v>0</v>
      </c>
    </row>
    <row r="88" spans="1:22" s="62" customFormat="1" ht="12.75">
      <c r="A88" s="103">
        <v>1</v>
      </c>
      <c r="B88" s="103"/>
      <c r="C88" s="55" t="s">
        <v>162</v>
      </c>
      <c r="D88" s="55" t="s">
        <v>163</v>
      </c>
      <c r="E88" s="105" t="s">
        <v>134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7"/>
      <c r="S88" s="58"/>
      <c r="T88" s="59"/>
      <c r="U88" s="60"/>
      <c r="V88" s="61"/>
    </row>
    <row r="89" spans="1:22" s="62" customFormat="1" ht="13.5" thickBot="1">
      <c r="A89" s="104"/>
      <c r="B89" s="104"/>
      <c r="C89" s="86"/>
      <c r="D89" s="86"/>
      <c r="E89" s="106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>
        <f>SUM(F89:Q89)</f>
        <v>0</v>
      </c>
      <c r="S89" s="66" t="s">
        <v>211</v>
      </c>
      <c r="T89" s="67" t="s">
        <v>15</v>
      </c>
      <c r="U89" s="68">
        <v>0</v>
      </c>
      <c r="V89" s="69">
        <f>T89-U89-R89</f>
        <v>0</v>
      </c>
    </row>
    <row r="90" spans="1:22" s="62" customFormat="1" ht="25.5" customHeight="1">
      <c r="A90" s="115">
        <v>6</v>
      </c>
      <c r="B90" s="103">
        <v>1290</v>
      </c>
      <c r="C90" s="55" t="s">
        <v>39</v>
      </c>
      <c r="D90" s="55" t="s">
        <v>52</v>
      </c>
      <c r="E90" s="116" t="s">
        <v>40</v>
      </c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7"/>
      <c r="S90" s="58"/>
      <c r="T90" s="59"/>
      <c r="U90" s="60"/>
      <c r="V90" s="61"/>
    </row>
    <row r="91" spans="1:22" s="62" customFormat="1" ht="25.5" customHeight="1" thickBot="1">
      <c r="A91" s="111"/>
      <c r="B91" s="104"/>
      <c r="C91" s="63" t="s">
        <v>41</v>
      </c>
      <c r="D91" s="63" t="s">
        <v>42</v>
      </c>
      <c r="E91" s="114"/>
      <c r="F91" s="64"/>
      <c r="G91" s="64">
        <v>4</v>
      </c>
      <c r="H91" s="64"/>
      <c r="I91" s="64"/>
      <c r="J91" s="64"/>
      <c r="K91" s="64"/>
      <c r="L91" s="64"/>
      <c r="M91" s="64">
        <v>4</v>
      </c>
      <c r="N91" s="64"/>
      <c r="O91" s="64"/>
      <c r="P91" s="64"/>
      <c r="Q91" s="64"/>
      <c r="R91" s="65">
        <f>SUM(F91:Q91)</f>
        <v>8</v>
      </c>
      <c r="S91" s="66" t="s">
        <v>175</v>
      </c>
      <c r="T91" s="67" t="s">
        <v>15</v>
      </c>
      <c r="U91" s="68">
        <v>0</v>
      </c>
      <c r="V91" s="69">
        <f>T91-U91-R91</f>
        <v>-8</v>
      </c>
    </row>
    <row r="92" spans="1:22" s="62" customFormat="1" ht="12.75">
      <c r="A92" s="115">
        <v>7</v>
      </c>
      <c r="B92" s="103">
        <v>1463</v>
      </c>
      <c r="C92" s="55" t="s">
        <v>158</v>
      </c>
      <c r="D92" s="55" t="s">
        <v>52</v>
      </c>
      <c r="E92" s="116" t="s">
        <v>40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7"/>
      <c r="S92" s="58"/>
      <c r="T92" s="59"/>
      <c r="U92" s="60"/>
      <c r="V92" s="61"/>
    </row>
    <row r="93" spans="1:22" s="62" customFormat="1" ht="22.5" thickBot="1">
      <c r="A93" s="117"/>
      <c r="B93" s="118"/>
      <c r="C93" s="76" t="s">
        <v>159</v>
      </c>
      <c r="D93" s="76" t="s">
        <v>160</v>
      </c>
      <c r="E93" s="119"/>
      <c r="F93" s="64"/>
      <c r="G93" s="64"/>
      <c r="H93" s="64"/>
      <c r="I93" s="64">
        <v>4</v>
      </c>
      <c r="J93" s="64"/>
      <c r="K93" s="64"/>
      <c r="L93" s="64">
        <v>4</v>
      </c>
      <c r="M93" s="64"/>
      <c r="N93" s="64"/>
      <c r="O93" s="64"/>
      <c r="P93" s="64"/>
      <c r="Q93" s="64"/>
      <c r="R93" s="65">
        <f>SUM(F93:Q93)</f>
        <v>8</v>
      </c>
      <c r="S93" s="66">
        <v>107</v>
      </c>
      <c r="T93" s="67" t="s">
        <v>15</v>
      </c>
      <c r="U93" s="68">
        <v>5</v>
      </c>
      <c r="V93" s="69">
        <f>T93-U93-R93</f>
        <v>-13</v>
      </c>
    </row>
    <row r="95" spans="3:5" ht="12.75">
      <c r="C95" t="s">
        <v>215</v>
      </c>
      <c r="E95" t="s">
        <v>216</v>
      </c>
    </row>
  </sheetData>
  <mergeCells count="115">
    <mergeCell ref="E17:E18"/>
    <mergeCell ref="E13:E14"/>
    <mergeCell ref="E49:E50"/>
    <mergeCell ref="A6:A8"/>
    <mergeCell ref="B6:B8"/>
    <mergeCell ref="E25:E26"/>
    <mergeCell ref="A1:M1"/>
    <mergeCell ref="A3:E3"/>
    <mergeCell ref="A4:E4"/>
    <mergeCell ref="A5:C5"/>
    <mergeCell ref="A13:A14"/>
    <mergeCell ref="B13:B14"/>
    <mergeCell ref="E6:E8"/>
    <mergeCell ref="A17:A18"/>
    <mergeCell ref="B17:B18"/>
    <mergeCell ref="B61:B62"/>
    <mergeCell ref="E61:E62"/>
    <mergeCell ref="A65:A66"/>
    <mergeCell ref="B65:B66"/>
    <mergeCell ref="E65:E66"/>
    <mergeCell ref="B23:B24"/>
    <mergeCell ref="E23:E24"/>
    <mergeCell ref="E90:E91"/>
    <mergeCell ref="A29:A30"/>
    <mergeCell ref="B29:B30"/>
    <mergeCell ref="E29:E30"/>
    <mergeCell ref="A31:A32"/>
    <mergeCell ref="B31:B32"/>
    <mergeCell ref="E31:E32"/>
    <mergeCell ref="A61:A62"/>
    <mergeCell ref="L74:V74"/>
    <mergeCell ref="A52:A53"/>
    <mergeCell ref="B52:B53"/>
    <mergeCell ref="E52:E53"/>
    <mergeCell ref="E71:E72"/>
    <mergeCell ref="A59:A60"/>
    <mergeCell ref="B59:B60"/>
    <mergeCell ref="E59:E60"/>
    <mergeCell ref="A71:A72"/>
    <mergeCell ref="B71:B72"/>
    <mergeCell ref="A57:A58"/>
    <mergeCell ref="B57:B58"/>
    <mergeCell ref="E57:E58"/>
    <mergeCell ref="A37:A38"/>
    <mergeCell ref="B37:B38"/>
    <mergeCell ref="E37:E38"/>
    <mergeCell ref="A49:A50"/>
    <mergeCell ref="B49:B50"/>
    <mergeCell ref="A63:A64"/>
    <mergeCell ref="B63:B64"/>
    <mergeCell ref="E63:E64"/>
    <mergeCell ref="A73:A74"/>
    <mergeCell ref="B73:B74"/>
    <mergeCell ref="E73:E74"/>
    <mergeCell ref="A69:A70"/>
    <mergeCell ref="B69:B70"/>
    <mergeCell ref="E69:E70"/>
    <mergeCell ref="A15:A16"/>
    <mergeCell ref="B15:B16"/>
    <mergeCell ref="E15:E16"/>
    <mergeCell ref="F54:V54"/>
    <mergeCell ref="A21:A22"/>
    <mergeCell ref="B21:B22"/>
    <mergeCell ref="E21:E22"/>
    <mergeCell ref="A25:A26"/>
    <mergeCell ref="B25:B26"/>
    <mergeCell ref="A23:A24"/>
    <mergeCell ref="A43:A44"/>
    <mergeCell ref="B43:B44"/>
    <mergeCell ref="E43:E44"/>
    <mergeCell ref="A35:A36"/>
    <mergeCell ref="B35:B36"/>
    <mergeCell ref="E35:E36"/>
    <mergeCell ref="B82:B83"/>
    <mergeCell ref="E82:E83"/>
    <mergeCell ref="A11:A12"/>
    <mergeCell ref="B11:B12"/>
    <mergeCell ref="E11:E12"/>
    <mergeCell ref="A33:A34"/>
    <mergeCell ref="B33:B34"/>
    <mergeCell ref="E33:E34"/>
    <mergeCell ref="A27:A28"/>
    <mergeCell ref="B27:B28"/>
    <mergeCell ref="A19:A20"/>
    <mergeCell ref="B19:B20"/>
    <mergeCell ref="E19:E20"/>
    <mergeCell ref="A80:A81"/>
    <mergeCell ref="B80:B81"/>
    <mergeCell ref="E80:E81"/>
    <mergeCell ref="E27:E28"/>
    <mergeCell ref="A55:A56"/>
    <mergeCell ref="B55:B56"/>
    <mergeCell ref="E55:E56"/>
    <mergeCell ref="A92:A93"/>
    <mergeCell ref="B92:B93"/>
    <mergeCell ref="E92:E93"/>
    <mergeCell ref="A84:A85"/>
    <mergeCell ref="B84:B85"/>
    <mergeCell ref="E84:E85"/>
    <mergeCell ref="A90:A91"/>
    <mergeCell ref="B90:B91"/>
    <mergeCell ref="A46:A47"/>
    <mergeCell ref="B46:B47"/>
    <mergeCell ref="E46:E47"/>
    <mergeCell ref="A88:A89"/>
    <mergeCell ref="B88:B89"/>
    <mergeCell ref="E88:E89"/>
    <mergeCell ref="A86:A87"/>
    <mergeCell ref="B86:B87"/>
    <mergeCell ref="E86:E87"/>
    <mergeCell ref="A82:A83"/>
    <mergeCell ref="A67:A68"/>
    <mergeCell ref="B67:B68"/>
    <mergeCell ref="E67:E68"/>
    <mergeCell ref="J72:V72"/>
  </mergeCells>
  <printOptions/>
  <pageMargins left="0" right="0" top="0" bottom="0" header="0.2362204724409449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5:V7"/>
  <sheetViews>
    <sheetView workbookViewId="0" topLeftCell="A1">
      <selection activeCell="D26" sqref="D26"/>
    </sheetView>
  </sheetViews>
  <sheetFormatPr defaultColWidth="9.140625" defaultRowHeight="12.75"/>
  <sheetData>
    <row r="5" spans="19:22" ht="12.75">
      <c r="S5" s="2"/>
      <c r="T5" s="2"/>
      <c r="U5" s="2"/>
      <c r="V5" s="2"/>
    </row>
    <row r="6" spans="19:22" ht="12.75">
      <c r="S6" s="2"/>
      <c r="T6" s="2"/>
      <c r="U6" s="2"/>
      <c r="V6" s="2"/>
    </row>
    <row r="7" spans="19:22" ht="12.75">
      <c r="S7" s="2"/>
      <c r="T7" s="2"/>
      <c r="U7" s="2"/>
      <c r="V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2016-07-17T07:30:49Z</cp:lastPrinted>
  <dcterms:created xsi:type="dcterms:W3CDTF">2014-08-04T04:43:12Z</dcterms:created>
  <dcterms:modified xsi:type="dcterms:W3CDTF">2016-07-18T06:47:39Z</dcterms:modified>
  <cp:category/>
  <cp:version/>
  <cp:contentType/>
  <cp:contentStatus/>
</cp:coreProperties>
</file>